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_카메라\7_스펙시트작업_마케팅기획\"/>
    </mc:Choice>
  </mc:AlternateContent>
  <xr:revisionPtr revIDLastSave="0" documentId="13_ncr:1_{A044B6E7-A479-4689-B4E7-BD022A2FD9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NO-A9311R" sheetId="7" r:id="rId1"/>
    <sheet name="DORI" sheetId="2" state="hidden" r:id="rId2"/>
    <sheet name="변경이력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N6" i="2"/>
  <c r="M6" i="2"/>
  <c r="L6" i="2"/>
  <c r="K6" i="2"/>
  <c r="J6" i="2"/>
  <c r="I6" i="2"/>
  <c r="H6" i="2"/>
  <c r="G6" i="2"/>
  <c r="N5" i="2"/>
  <c r="M5" i="2"/>
  <c r="L5" i="2"/>
  <c r="K5" i="2"/>
  <c r="J5" i="2"/>
  <c r="I5" i="2"/>
  <c r="H5" i="2"/>
  <c r="G5" i="2"/>
</calcChain>
</file>

<file path=xl/sharedStrings.xml><?xml version="1.0" encoding="utf-8"?>
<sst xmlns="http://schemas.openxmlformats.org/spreadsheetml/2006/main" count="354" uniqueCount="261">
  <si>
    <t>Imaging Device</t>
  </si>
  <si>
    <t>Pan / Tilt / Rotate</t>
  </si>
  <si>
    <t>Pan Range</t>
  </si>
  <si>
    <t>Pan Speed</t>
  </si>
  <si>
    <t>Tilt Range</t>
  </si>
  <si>
    <t>Tilt Speed</t>
  </si>
  <si>
    <t>Sequence</t>
  </si>
  <si>
    <t>Preset Accuracy</t>
  </si>
  <si>
    <t>Digital Image Stabilization</t>
  </si>
  <si>
    <t>Privacy Masking</t>
  </si>
  <si>
    <t>Gain Control</t>
  </si>
  <si>
    <t>White Balance</t>
  </si>
  <si>
    <t>Electronic Shutter Speed</t>
  </si>
  <si>
    <t>Power Consumption</t>
  </si>
  <si>
    <t>Focal Length (Zoom Ratio)</t>
  </si>
  <si>
    <t>Max. Aperture Ratio</t>
  </si>
  <si>
    <t>Angular Field of View</t>
  </si>
  <si>
    <t>Min. Object Distance</t>
  </si>
  <si>
    <t>Focus Control</t>
  </si>
  <si>
    <t>Lens Type</t>
  </si>
  <si>
    <t>Mount Type</t>
  </si>
  <si>
    <t>Optional Lens</t>
  </si>
  <si>
    <t>Pan / Tilt / Rotate Range</t>
  </si>
  <si>
    <t>Rotate Range</t>
  </si>
  <si>
    <t>Color Palettes</t>
  </si>
  <si>
    <t>Detect (25PPM/ 8PPF)</t>
  </si>
  <si>
    <t>Observe (63PPM/ 19PPF)</t>
  </si>
  <si>
    <t>Recognize (125PPM/ 38PPF)</t>
  </si>
  <si>
    <t>Identify (250PPM/ 76PPF)</t>
  </si>
  <si>
    <t>PPM</t>
    <phoneticPr fontId="4" type="noConversion"/>
  </si>
  <si>
    <t>length(m)</t>
    <phoneticPr fontId="4" type="noConversion"/>
  </si>
  <si>
    <t>length(ft)</t>
    <phoneticPr fontId="4" type="noConversion"/>
  </si>
  <si>
    <t>Model name</t>
    <phoneticPr fontId="4" type="noConversion"/>
  </si>
  <si>
    <t>Focal length</t>
    <phoneticPr fontId="4" type="noConversion"/>
  </si>
  <si>
    <t>Detect</t>
    <phoneticPr fontId="4" type="noConversion"/>
  </si>
  <si>
    <t xml:space="preserve">Observe </t>
    <phoneticPr fontId="4" type="noConversion"/>
  </si>
  <si>
    <t>Recognise</t>
    <phoneticPr fontId="4" type="noConversion"/>
  </si>
  <si>
    <t>Identify</t>
    <phoneticPr fontId="4" type="noConversion"/>
  </si>
  <si>
    <t xml:space="preserve">Observe </t>
    <phoneticPr fontId="4" type="noConversion"/>
  </si>
  <si>
    <t>Recognise</t>
    <phoneticPr fontId="4" type="noConversion"/>
  </si>
  <si>
    <t>13mm</t>
    <phoneticPr fontId="4" type="noConversion"/>
  </si>
  <si>
    <t>2.8~12mm</t>
    <phoneticPr fontId="4" type="noConversion"/>
  </si>
  <si>
    <t>ex) TNO-4030T</t>
    <phoneticPr fontId="4" type="noConversion"/>
  </si>
  <si>
    <t>ex) XND-6080</t>
    <phoneticPr fontId="4" type="noConversion"/>
  </si>
  <si>
    <t xml:space="preserve"> * 노란색 부분 입력시 계산됨</t>
    <phoneticPr fontId="4" type="noConversion"/>
  </si>
  <si>
    <t>H Fov
(수평화각)</t>
    <phoneticPr fontId="4" type="noConversion"/>
  </si>
  <si>
    <t xml:space="preserve"> H Resolution
(수평해상도)</t>
    <phoneticPr fontId="4" type="noConversion"/>
  </si>
  <si>
    <t>DORI계산 sheet 추가</t>
    <phoneticPr fontId="4" type="noConversion"/>
  </si>
  <si>
    <t>일자</t>
    <phoneticPr fontId="4" type="noConversion"/>
  </si>
  <si>
    <t>변경 내용</t>
    <phoneticPr fontId="4" type="noConversion"/>
  </si>
  <si>
    <t>유효화소 항목 삭제</t>
    <phoneticPr fontId="4" type="noConversion"/>
  </si>
  <si>
    <t>항목 이동 및 대분류 수정(해상도, 프레임레이트, 메모리 외)</t>
    <phoneticPr fontId="4" type="noConversion"/>
  </si>
  <si>
    <t>대분류 수정(General 추가, Environmental &amp; Electrical 통합)</t>
    <phoneticPr fontId="4" type="noConversion"/>
  </si>
  <si>
    <t>항목 추가 및 삭제(Azimuth -&gt; Direction indicator, wiper -&gt; Water Remover)</t>
    <phoneticPr fontId="4" type="noConversion"/>
  </si>
  <si>
    <t>Wide</t>
    <phoneticPr fontId="4" type="noConversion"/>
  </si>
  <si>
    <t>Tele</t>
    <phoneticPr fontId="4" type="noConversion"/>
  </si>
  <si>
    <t>Remark에 RAL코드 추가</t>
    <phoneticPr fontId="4" type="noConversion"/>
  </si>
  <si>
    <t>지원 브라우저/OS 내용 변경</t>
    <phoneticPr fontId="4" type="noConversion"/>
  </si>
  <si>
    <t>DORI 소제목에 EN62676-4 standard 표기</t>
    <phoneticPr fontId="4" type="noConversion"/>
  </si>
  <si>
    <r>
      <t xml:space="preserve">Ethernet 에 항목 추가, </t>
    </r>
    <r>
      <rPr>
        <sz val="11"/>
        <color theme="1"/>
        <rFont val="맑은 고딕"/>
        <family val="3"/>
        <charset val="129"/>
        <scheme val="minor"/>
      </rPr>
      <t>Metal shielded RJ-45</t>
    </r>
    <phoneticPr fontId="4" type="noConversion"/>
  </si>
  <si>
    <t>웹뷰어 항목 사용금지 (none), 추후 항목 수정/이동시 일괄적용 예정</t>
    <phoneticPr fontId="4" type="noConversion"/>
  </si>
  <si>
    <t>하드코팅 관련 내용 추가 (color/material)</t>
    <phoneticPr fontId="4" type="noConversion"/>
  </si>
  <si>
    <t>extremeWDR(150dB) 내용 추가</t>
    <phoneticPr fontId="4" type="noConversion"/>
  </si>
  <si>
    <t>Power redundancy failover 추가</t>
    <phoneticPr fontId="4" type="noConversion"/>
  </si>
  <si>
    <r>
      <rPr>
        <sz val="11"/>
        <color theme="1"/>
        <rFont val="맑은 고딕"/>
        <family val="3"/>
        <charset val="129"/>
        <scheme val="minor"/>
      </rPr>
      <t>Tilt각/</t>
    </r>
    <r>
      <rPr>
        <sz val="11"/>
        <color theme="1"/>
        <rFont val="맑은 고딕"/>
        <family val="2"/>
        <charset val="129"/>
        <scheme val="minor"/>
      </rPr>
      <t xml:space="preserve">최저조도 표기방법 추가, B/W(IR off)도 함께 표기    </t>
    </r>
    <r>
      <rPr>
        <sz val="8"/>
        <color theme="1"/>
        <rFont val="맑은 고딕"/>
        <family val="3"/>
        <charset val="129"/>
        <scheme val="minor"/>
      </rPr>
      <t>* 테크윈 최저조도 사양은 color의 1/10으로 표기</t>
    </r>
    <phoneticPr fontId="4" type="noConversion"/>
  </si>
  <si>
    <t>None</t>
    <phoneticPr fontId="4" type="noConversion"/>
  </si>
  <si>
    <t>Displayed up to 85 characters</t>
    <phoneticPr fontId="4" type="noConversion"/>
  </si>
  <si>
    <t>120dB</t>
    <phoneticPr fontId="4" type="noConversion"/>
  </si>
  <si>
    <t>ATW / AWC / Manual / Indoor / Outdoor</t>
    <phoneticPr fontId="4" type="noConversion"/>
  </si>
  <si>
    <t>H.264/H.265: CBR or VBR
MJPEG: VBR</t>
    <phoneticPr fontId="4" type="noConversion"/>
  </si>
  <si>
    <t>BLC, WDR, SSDR</t>
    <phoneticPr fontId="4" type="noConversion"/>
  </si>
  <si>
    <t>RAL9003</t>
    <phoneticPr fontId="4" type="noConversion"/>
  </si>
  <si>
    <t>Audio Streaming</t>
  </si>
  <si>
    <t>None</t>
  </si>
  <si>
    <t>IR Radiation angle</t>
  </si>
  <si>
    <t>IR LED</t>
  </si>
  <si>
    <t>IR Wavelength</t>
  </si>
  <si>
    <t>IR Operation</t>
  </si>
  <si>
    <t>Temperature Detect Range</t>
  </si>
  <si>
    <t>Temperature Accuracy</t>
  </si>
  <si>
    <t>Temperature Detection</t>
  </si>
  <si>
    <t>SIP support (VoIP, Peer-to-peer, SIP/PBX integration)</t>
  </si>
  <si>
    <t>Skin Cover</t>
  </si>
  <si>
    <t>LPR/ANPR/MMCR</t>
  </si>
  <si>
    <t>Speed Description</t>
  </si>
  <si>
    <t>Speed limit</t>
  </si>
  <si>
    <t>Min. Forward Distance</t>
  </si>
  <si>
    <t>Max. Forward Distance</t>
  </si>
  <si>
    <t>Max. Horizontal Angle</t>
  </si>
  <si>
    <t>Max. Vertical Angle</t>
  </si>
  <si>
    <t>Horizontal Offset</t>
  </si>
  <si>
    <t>Camera Height</t>
  </si>
  <si>
    <t>Lane Coverage</t>
  </si>
  <si>
    <t>Vehicle Recognition</t>
  </si>
  <si>
    <t>Available Countries</t>
  </si>
  <si>
    <t>Wisenet Road AI LPR/ANPR/MMCR</t>
  </si>
  <si>
    <t>Solution</t>
  </si>
  <si>
    <t>MJPEG표기, IVA표기방법 수정, FOV표기 정수로변경,습도표기변경</t>
    <phoneticPr fontId="4" type="noConversion"/>
  </si>
  <si>
    <t>Video</t>
  </si>
  <si>
    <t>Resolution</t>
  </si>
  <si>
    <t>Max. Framerate</t>
  </si>
  <si>
    <t>NETD</t>
  </si>
  <si>
    <t>Pixel Size</t>
  </si>
  <si>
    <t>Min. Illumination</t>
  </si>
  <si>
    <t>Video Out</t>
  </si>
  <si>
    <t>Video Transmission Distance</t>
  </si>
  <si>
    <t>Lens</t>
  </si>
  <si>
    <t>Operational</t>
  </si>
  <si>
    <t>Camera Title</t>
  </si>
  <si>
    <t>Direction Indicator</t>
  </si>
  <si>
    <t>Day &amp; Night</t>
  </si>
  <si>
    <t>Backlight Compensation</t>
  </si>
  <si>
    <t>Wide Dynamic Range</t>
  </si>
  <si>
    <t>Digital Noise Reduction</t>
  </si>
  <si>
    <t>Defog</t>
  </si>
  <si>
    <t>Motion Detection</t>
  </si>
  <si>
    <t>LDC</t>
  </si>
  <si>
    <t>Digital PTZ</t>
  </si>
  <si>
    <t>Video Rotation</t>
  </si>
  <si>
    <t>Analytics</t>
  </si>
  <si>
    <t>Business Intelligence</t>
  </si>
  <si>
    <t>Serial Interface</t>
  </si>
  <si>
    <t>Alarm I/O</t>
  </si>
  <si>
    <t>Alarm Triggers</t>
  </si>
  <si>
    <t>Alarm Events</t>
  </si>
  <si>
    <t>Audio In</t>
  </si>
  <si>
    <t>Audio Out</t>
  </si>
  <si>
    <t>Light Type</t>
  </si>
  <si>
    <t>Light Viewable Length</t>
  </si>
  <si>
    <t>IR Viewable Length</t>
  </si>
  <si>
    <t>IR Illuminator (Optional)</t>
  </si>
  <si>
    <t>Water Removal</t>
  </si>
  <si>
    <t>Auto Tracking</t>
  </si>
  <si>
    <t>Coaxial Protocol</t>
  </si>
  <si>
    <t>Radiometry</t>
  </si>
  <si>
    <t>Additional</t>
  </si>
  <si>
    <t>Network</t>
  </si>
  <si>
    <t>Ethernet</t>
  </si>
  <si>
    <t>Video Compression</t>
  </si>
  <si>
    <t>Audio Compression</t>
  </si>
  <si>
    <t>Smart Codec</t>
  </si>
  <si>
    <t>Video Quality Adjustment</t>
  </si>
  <si>
    <t>Bitrate Control</t>
  </si>
  <si>
    <t>Streaming</t>
  </si>
  <si>
    <t>Protocol</t>
  </si>
  <si>
    <t>Security</t>
  </si>
  <si>
    <t>Application Programming Interface</t>
  </si>
  <si>
    <t>OS / Firmware Protect</t>
  </si>
  <si>
    <t xml:space="preserve">User authentication </t>
  </si>
  <si>
    <t>Network authentication</t>
  </si>
  <si>
    <t>Secure Communication</t>
  </si>
  <si>
    <t>Access Control</t>
  </si>
  <si>
    <t>Data Protect</t>
  </si>
  <si>
    <t>Audit</t>
  </si>
  <si>
    <t>Device ID</t>
  </si>
  <si>
    <t>Secure Storage</t>
  </si>
  <si>
    <t>Security Certificate</t>
  </si>
  <si>
    <t>General</t>
  </si>
  <si>
    <t>Webpage Language</t>
  </si>
  <si>
    <t>Web Viewer</t>
  </si>
  <si>
    <t>Edge Storage</t>
  </si>
  <si>
    <t>Memory</t>
  </si>
  <si>
    <t>Environmental &amp; Electrical</t>
  </si>
  <si>
    <t>Operating Temperature / Humidity</t>
  </si>
  <si>
    <t>Storage Temperature / Humidity</t>
  </si>
  <si>
    <t>Certification</t>
  </si>
  <si>
    <t>Input Voltage</t>
  </si>
  <si>
    <t>Mechanical</t>
  </si>
  <si>
    <t>Color / Material</t>
  </si>
  <si>
    <t>RAL Code</t>
  </si>
  <si>
    <t>Product Dimensions / Weight</t>
  </si>
  <si>
    <t>Compatible Conduit hole / Gangbox</t>
  </si>
  <si>
    <t>Hanging Mount (Dome)</t>
  </si>
  <si>
    <t>Skin Cover (Dome)</t>
  </si>
  <si>
    <t>Weather Cap (Dome)</t>
  </si>
  <si>
    <t>Power Module</t>
  </si>
  <si>
    <t>Backbox</t>
  </si>
  <si>
    <t>Certifications &amp; Standards</t>
  </si>
  <si>
    <t>EMC</t>
  </si>
  <si>
    <t>Safety</t>
  </si>
  <si>
    <t>Environment</t>
  </si>
  <si>
    <t>DORI (EN62676-4 standard)</t>
  </si>
  <si>
    <t>PNO-A9311R</t>
  </si>
  <si>
    <t xml:space="preserve">1/1.8" CMOS </t>
    <phoneticPr fontId="4" type="noConversion"/>
  </si>
  <si>
    <t>3840x2160, 3072x1728, 2592x1944, 2688x1520, 2560x1440, 2048x1536, 1920x1080, 1600x1200, 1280x1024,1280x960, 1280x720, 1024x768, 
800 x 600, 800 x 448, 720 x 576, 720x480, 640x480, 640x360</t>
    <phoneticPr fontId="4" type="noConversion"/>
  </si>
  <si>
    <t>H.265/H.264: Max. 30fps/25fps(60Hz/50Hz)
MJPEG: Max. 30fps</t>
    <phoneticPr fontId="4" type="noConversion"/>
  </si>
  <si>
    <t>Color: 0.075Lux(F1.36, 1/30sec, 30IRE) 
BW: 0.0075Lux(F1.36, 1/30sec, 30IRE), 0Lux(IR LED on)</t>
    <phoneticPr fontId="4" type="noConversion"/>
  </si>
  <si>
    <t>CVBS: 1.0 Vp-p / 75Ω composite, 720x480(N), 720x576(P) for installation
USB: Micro USB Type B, 1280x720 for installation</t>
    <phoneticPr fontId="4" type="noConversion"/>
  </si>
  <si>
    <t xml:space="preserve">6.91~214.7mm (31x) motorized varifocal </t>
    <phoneticPr fontId="4" type="noConversion"/>
  </si>
  <si>
    <t xml:space="preserve">F1.36(Wide)~F4.6(Tele) </t>
    <phoneticPr fontId="4" type="noConversion"/>
  </si>
  <si>
    <t>H: 60.92°(Wide)~2.2°(Tele)
V:35.26°(Wide)~1.24°(Tele)
D:69.18°(Wide)~2.52°(Tele)</t>
    <phoneticPr fontId="4" type="noConversion"/>
  </si>
  <si>
    <t xml:space="preserve">3m(9.84ft) </t>
    <phoneticPr fontId="4" type="noConversion"/>
  </si>
  <si>
    <t xml:space="preserve">Simple focus </t>
    <phoneticPr fontId="4" type="noConversion"/>
  </si>
  <si>
    <t xml:space="preserve">P iris </t>
    <phoneticPr fontId="4" type="noConversion"/>
  </si>
  <si>
    <t xml:space="preserve">Auto(ICR) </t>
    <phoneticPr fontId="4" type="noConversion"/>
  </si>
  <si>
    <t>WiseNR Ⅱ(using AI engine)
SSNRⅤ</t>
    <phoneticPr fontId="4" type="noConversion"/>
  </si>
  <si>
    <t xml:space="preserve">Support(built-in gyro sensor) </t>
    <phoneticPr fontId="4" type="noConversion"/>
  </si>
  <si>
    <t>8ea, polygonal zones</t>
    <phoneticPr fontId="4" type="noConversion"/>
  </si>
  <si>
    <t>Low / Middle / High</t>
    <phoneticPr fontId="4" type="noConversion"/>
  </si>
  <si>
    <t>Minimum / Maximum / Anti flicker (1/5~1/12,000sec)
Auto prefer shutter control based on AI engine</t>
    <phoneticPr fontId="4" type="noConversion"/>
  </si>
  <si>
    <t>Flip, Mirror, Hallway view(90˚/270˚)</t>
    <phoneticPr fontId="4" type="noConversion"/>
  </si>
  <si>
    <t>2 configurable I/O ports, DC 12V output(Max. 50mA)</t>
    <phoneticPr fontId="4" type="noConversion"/>
  </si>
  <si>
    <t>Analytics, Network disconnect, Alarm input, App event, Time schedule, MQTT subscription</t>
    <phoneticPr fontId="4" type="noConversion"/>
  </si>
  <si>
    <t>When alarm trigger occurred
 - File upload(image): e-mail/FTP
 - Notification: e-mail
 - Recording: SD/SDHC/SDXC or NAS recording at event triggers
 - Alarm output
 - Handover: PTZ preset, send message by HTTP/HTTPS/TCP
 - Audio clip playback
 - MQTT: publication</t>
  </si>
  <si>
    <t>Line out</t>
    <phoneticPr fontId="4" type="noConversion"/>
  </si>
  <si>
    <t>IR LED (850nm)</t>
  </si>
  <si>
    <t xml:space="preserve">WiseIR 70m(229.66ft) </t>
    <phoneticPr fontId="4" type="noConversion"/>
  </si>
  <si>
    <t>Metal shielded RJ-45(10/100/1000 BASE-T)</t>
    <phoneticPr fontId="4" type="noConversion"/>
  </si>
  <si>
    <t xml:space="preserve">H.265/H.264: Main/High, MJPEG </t>
    <phoneticPr fontId="4" type="noConversion"/>
  </si>
  <si>
    <t>G.711 u-law /G.726 Selectable
G.726(ADPCM) 8KHz, G.711 8KHz
G.726: 16Kbps, 24Kbps, 32Kbps, 40Kbps
AAC-LC: 48Kbps at 16KHz</t>
    <phoneticPr fontId="4" type="noConversion"/>
  </si>
  <si>
    <t>Manual(5ea area), WiseStreamⅡ, WiseStreamⅢ(using AI engine)</t>
    <phoneticPr fontId="4" type="noConversion"/>
  </si>
  <si>
    <t>H.264/H.265: Target bitrate level control
MJPEG: Target bitrate level control</t>
    <phoneticPr fontId="4" type="noConversion"/>
  </si>
  <si>
    <t xml:space="preserve">Unicast(6 users) / Multicast
Multiple streaming(Up to 6 profiles) </t>
    <phoneticPr fontId="4" type="noConversion"/>
  </si>
  <si>
    <t>IPv4, IPv6, TCP/IP, UDP/IP, RTP(UDP), RTP(TCP), RTCP,RTSP, NTP, HTTP, HTTPS, SSL/TLS, DHCP, FTP, SMTP, ICMP, IGMP, SNMPv1/v2c/v3(MIB-2), ARP, DNS, DDNS, QoS, UPnP, Bonjour, LLDP, SRTP (TCP, UDP Unicast), MQTT</t>
    <phoneticPr fontId="4" type="noConversion"/>
  </si>
  <si>
    <t>HTTPS(SSL) Login Authentication
Digest Login Authentication
IP Address Filtering
User access log
802.1X Authentication(EAP-TLS, EAP-LEAP)
Device Certificate(Hanwha Techwin Root CA)
TPM 2.0 with FIPS 140-2 level2
Secure boot, Verify firmware forgery</t>
    <phoneticPr fontId="4" type="noConversion"/>
  </si>
  <si>
    <t>Encrypted Firmware, Secure boot, Signed Firmware</t>
  </si>
  <si>
    <t>Digest Authenticaton, Prevent brute-force attack</t>
  </si>
  <si>
    <t>IEEE 802.1X (EAP-TLS, EAP-LEAP, EAP-PEAP, MSCHAPv2)</t>
  </si>
  <si>
    <t>HTTPS, WSS (WebSocket Secure)</t>
  </si>
  <si>
    <t>IP-based access control</t>
  </si>
  <si>
    <t>Encryption Credentials, Encrypt compress for live recording file</t>
  </si>
  <si>
    <t>Access / System / Event Log management</t>
  </si>
  <si>
    <t>Device certificate (Hanwha Techwin Root CA)</t>
  </si>
  <si>
    <t>TPM, SDcard partition encrypt</t>
  </si>
  <si>
    <t>TPM with FIPS 140-2 level 2</t>
    <phoneticPr fontId="4" type="noConversion"/>
  </si>
  <si>
    <t>English, Korean, Chinese, French, Italian, Spanish, German, Japanese, Russian, Portuguese, Czech, Polish, Turkish, Dutch, Hungarian, Greek</t>
  </si>
  <si>
    <t>Micro SD/SDHC/SDXC 2slot Max. 512GB(256GBx2)</t>
    <phoneticPr fontId="4" type="noConversion"/>
  </si>
  <si>
    <t>4096MB RAM, 1024MB Flash</t>
    <phoneticPr fontId="4" type="noConversion"/>
  </si>
  <si>
    <t>-40°C ~ +55°C(-40°F ~ +131°F) / Less than 90% RH 
 * Start up should be done at above -30°C</t>
    <phoneticPr fontId="4" type="noConversion"/>
  </si>
  <si>
    <t>-50°C ~ +60°C(-58°F ~ +140°F) / Less than 90% RH</t>
    <phoneticPr fontId="4" type="noConversion"/>
  </si>
  <si>
    <t>IP66/IP67, IK10, NEMA4X</t>
    <phoneticPr fontId="4" type="noConversion"/>
  </si>
  <si>
    <t>PoE+(IEEE802.3at, Class4), 12VDC</t>
    <phoneticPr fontId="4" type="noConversion"/>
  </si>
  <si>
    <t xml:space="preserve">PoE+: Max 25.5W, typical 14.0W 
12VDC: Max 24.0W, typical 12.7.W </t>
    <phoneticPr fontId="4" type="noConversion"/>
  </si>
  <si>
    <t>White / Aluminum
Hard-coated window</t>
    <phoneticPr fontId="4" type="noConversion"/>
  </si>
  <si>
    <t>19.1mm(3/4")(M25)
single, double, 4" octagon, 4" square</t>
    <phoneticPr fontId="4" type="noConversion"/>
  </si>
  <si>
    <t>FCC 47 CFR 15 Subpart B Class A
ICES-3(A)/NMB-3(A)
CE/UKCA
- EN 55032 Class A, EN 50130-4, EN 61000-3-2, EN 61000-3-3
VCCI CISPR 32 Class A
RCM AS/NZS CISPR 32 Class A</t>
    <phoneticPr fontId="4" type="noConversion"/>
  </si>
  <si>
    <t>UL 62368-1, CAN/CSA C22.2 NO. 62368-1
IEC/EN 62471</t>
    <phoneticPr fontId="4" type="noConversion"/>
  </si>
  <si>
    <t>IEC/EN 63000
IEC/EN 60529 IP66/67, IEC/EN 62262 IK10</t>
    <phoneticPr fontId="4" type="noConversion"/>
  </si>
  <si>
    <t>Wide: 130.6m(428.4ft) / Tele: 4,000m(13,122ft)</t>
    <phoneticPr fontId="4" type="noConversion"/>
  </si>
  <si>
    <t>Wide: 52.2m(171.4ft) / Tele: 1600m(5,249ft)</t>
    <phoneticPr fontId="4" type="noConversion"/>
  </si>
  <si>
    <t>Wide: 26.1m(85.7ft) / Tele: 800m(2,625ft)</t>
    <phoneticPr fontId="4" type="noConversion"/>
  </si>
  <si>
    <t>Wide: 13.1m(42.8ft) / Tele: 400m(1,312ft)</t>
    <phoneticPr fontId="4" type="noConversion"/>
  </si>
  <si>
    <t>ø136.2x358.7mm(ø5.36x14.12")(Without sunshield), 3200g(7.05lb)
* backbox: ø160mm(ø6.30")</t>
    <phoneticPr fontId="4" type="noConversion"/>
  </si>
  <si>
    <t>3ea, rectangle zones
- Color: Gray/Black/White</t>
    <phoneticPr fontId="4" type="noConversion"/>
  </si>
  <si>
    <t xml:space="preserve">ONVIF Profile S/G/T/M
SUNAPI(HTTP API)
Wisenet open platform
- WiseAI application included(Analytic based on AI, Business intelligence) </t>
    <phoneticPr fontId="4" type="noConversion"/>
  </si>
  <si>
    <t>Selectable(mic in/line in)</t>
    <phoneticPr fontId="4" type="noConversion"/>
  </si>
  <si>
    <t>Ceiling Mount (Assy)</t>
  </si>
  <si>
    <t>Wall Mount</t>
  </si>
  <si>
    <t>Pole Mount</t>
  </si>
  <si>
    <t>In-ceiling Mount</t>
  </si>
  <si>
    <t>Parapet Mount</t>
  </si>
  <si>
    <t>Corner Mount</t>
  </si>
  <si>
    <t>Tilt Mount</t>
  </si>
  <si>
    <t>Housing (Box)</t>
  </si>
  <si>
    <t>Cabinet</t>
  </si>
  <si>
    <t>Gang Plate</t>
  </si>
  <si>
    <t>Conduit Adaptor</t>
  </si>
  <si>
    <t>Other Compatible Models</t>
  </si>
  <si>
    <t>Ver</t>
  </si>
  <si>
    <r>
      <t>Classified object type: Person/Face/Vehicle/License plate
Attributes: Person(Gender, Color and Bag), Face(Age, Gender, Mask and Glasses), Vehicle(Type: car/bus/truck/motorcycle/bicycle and Color)
Support BestShot per object
Analytics events based on AI engine
 - Object detection, Virtual line*(Crossing/Direction), Virtual area*(Loitering/Intrusion/Enter/Exit), Face mask detection, Social distancing detection,</t>
    </r>
    <r>
      <rPr>
        <b/>
        <sz val="10"/>
        <color theme="1"/>
        <rFont val="맑은 고딕"/>
        <family val="3"/>
        <charset val="129"/>
        <scheme val="minor"/>
      </rPr>
      <t xml:space="preserve"> Slip&amp;Fall detection</t>
    </r>
    <r>
      <rPr>
        <sz val="10"/>
        <color theme="1"/>
        <rFont val="맑은 고딕"/>
        <family val="3"/>
        <charset val="129"/>
        <scheme val="minor"/>
      </rPr>
      <t xml:space="preserve">
Analytics events 
 - Defocus detection, Motion detection, Tampering, Audio detection, Sound classification, Shock detection, Virtual area(Appear/Disappear)
</t>
    </r>
    <r>
      <rPr>
        <b/>
        <sz val="10"/>
        <color theme="1"/>
        <rFont val="맑은 고딕"/>
        <family val="3"/>
        <charset val="129"/>
        <scheme val="minor"/>
      </rPr>
      <t xml:space="preserve">Support WiseDetector for Adding custom objects
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 xml:space="preserve">*Some of the video analytics only works with people and vehicle detection </t>
    </r>
    <phoneticPr fontId="4" type="noConversion"/>
  </si>
  <si>
    <r>
      <t>People/</t>
    </r>
    <r>
      <rPr>
        <b/>
        <sz val="10"/>
        <color theme="1"/>
        <rFont val="맑은 고딕"/>
        <family val="3"/>
        <charset val="129"/>
        <scheme val="minor"/>
      </rPr>
      <t>Vehicle/Crowd counting</t>
    </r>
    <r>
      <rPr>
        <sz val="10"/>
        <color theme="1"/>
        <rFont val="맑은 고딕"/>
        <family val="3"/>
        <charset val="129"/>
        <scheme val="minor"/>
      </rPr>
      <t>, Queue management, Heatmap based on AI engine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</si>
</sst>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3" applyFont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1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7" fontId="0" fillId="0" borderId="13" xfId="0" applyNumberForma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  <xf numFmtId="176" fontId="0" fillId="5" borderId="1" xfId="3" applyNumberFormat="1" applyFont="1" applyFill="1" applyBorder="1" applyAlignment="1">
      <alignment horizontal="center" vertical="center"/>
    </xf>
    <xf numFmtId="176" fontId="0" fillId="5" borderId="13" xfId="3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1" fontId="0" fillId="5" borderId="9" xfId="3" applyFont="1" applyFill="1" applyBorder="1" applyAlignment="1">
      <alignment horizontal="center" vertical="center"/>
    </xf>
    <xf numFmtId="41" fontId="0" fillId="5" borderId="14" xfId="3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0" borderId="11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7" xfId="0" applyNumberForma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center"/>
    </xf>
    <xf numFmtId="177" fontId="0" fillId="0" borderId="12" xfId="0" applyNumberForma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3" fillId="0" borderId="11" xfId="0" quotePrefix="1" applyFont="1" applyBorder="1" applyAlignment="1">
      <alignment vertical="center" wrapText="1"/>
    </xf>
    <xf numFmtId="0" fontId="0" fillId="6" borderId="16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41" fontId="0" fillId="0" borderId="10" xfId="3" applyFont="1" applyBorder="1" applyAlignment="1">
      <alignment horizontal="center" vertical="center"/>
    </xf>
    <xf numFmtId="41" fontId="0" fillId="0" borderId="12" xfId="3" applyFont="1" applyBorder="1" applyAlignment="1">
      <alignment horizontal="center" vertical="center"/>
    </xf>
    <xf numFmtId="41" fontId="0" fillId="0" borderId="1" xfId="3" applyFont="1" applyBorder="1" applyAlignment="1">
      <alignment horizontal="center" vertical="center"/>
    </xf>
    <xf numFmtId="41" fontId="0" fillId="0" borderId="13" xfId="3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7" borderId="10" xfId="0" applyFont="1" applyFill="1" applyBorder="1">
      <alignment vertical="center"/>
    </xf>
    <xf numFmtId="0" fontId="5" fillId="8" borderId="10" xfId="0" applyFont="1" applyFill="1" applyBorder="1" applyAlignment="1">
      <alignment horizontal="left" vertical="center"/>
    </xf>
    <xf numFmtId="0" fontId="5" fillId="8" borderId="10" xfId="0" applyFont="1" applyFill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1" xfId="1" applyFont="1" applyBorder="1" applyAlignment="1">
      <alignment horizontal="left" vertical="center" wrapText="1"/>
    </xf>
    <xf numFmtId="0" fontId="5" fillId="8" borderId="12" xfId="0" applyFont="1" applyFill="1" applyBorder="1">
      <alignment vertical="center"/>
    </xf>
    <xf numFmtId="0" fontId="3" fillId="0" borderId="11" xfId="1" applyFont="1" applyFill="1" applyBorder="1" applyAlignment="1">
      <alignment horizontal="left" vertical="center" wrapText="1"/>
    </xf>
    <xf numFmtId="0" fontId="11" fillId="0" borderId="7" xfId="1" applyFont="1" applyBorder="1" applyAlignment="1">
      <alignment horizontal="center" vertical="center"/>
    </xf>
    <xf numFmtId="0" fontId="12" fillId="3" borderId="11" xfId="1" applyFont="1" applyFill="1" applyBorder="1" applyAlignment="1">
      <alignment horizontal="center" vertical="center"/>
    </xf>
    <xf numFmtId="0" fontId="3" fillId="0" borderId="11" xfId="1" quotePrefix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2" applyFont="1" applyFill="1" applyBorder="1" applyAlignment="1">
      <alignment horizontal="left" vertical="center" wrapText="1"/>
    </xf>
    <xf numFmtId="0" fontId="3" fillId="0" borderId="11" xfId="1" quotePrefix="1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3" fillId="4" borderId="11" xfId="1" applyFont="1" applyFill="1" applyBorder="1" applyAlignment="1">
      <alignment horizontal="left" vertical="center" wrapText="1"/>
    </xf>
    <xf numFmtId="0" fontId="14" fillId="7" borderId="11" xfId="0" applyFont="1" applyFill="1" applyBorder="1">
      <alignment vertical="center"/>
    </xf>
    <xf numFmtId="0" fontId="3" fillId="4" borderId="11" xfId="1" applyFont="1" applyFill="1" applyBorder="1" applyAlignment="1">
      <alignment horizontal="left" vertical="center"/>
    </xf>
    <xf numFmtId="0" fontId="3" fillId="4" borderId="11" xfId="0" quotePrefix="1" applyFont="1" applyFill="1" applyBorder="1" applyAlignment="1">
      <alignment horizontal="left" vertical="center" wrapText="1"/>
    </xf>
    <xf numFmtId="0" fontId="3" fillId="0" borderId="11" xfId="0" applyFont="1" applyBorder="1">
      <alignment vertical="center"/>
    </xf>
    <xf numFmtId="0" fontId="13" fillId="0" borderId="11" xfId="0" applyFont="1" applyBorder="1">
      <alignment vertical="center"/>
    </xf>
    <xf numFmtId="0" fontId="12" fillId="7" borderId="11" xfId="0" applyFont="1" applyFill="1" applyBorder="1" applyAlignment="1">
      <alignment horizontal="center" vertical="center"/>
    </xf>
    <xf numFmtId="0" fontId="3" fillId="9" borderId="15" xfId="0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</cellXfs>
  <cellStyles count="4">
    <cellStyle name="나쁨 2" xfId="2" xr:uid="{00000000-0005-0000-0000-000000000000}"/>
    <cellStyle name="쉼표 [0]" xfId="3" builtinId="6"/>
    <cellStyle name="표준" xfId="0" builtinId="0"/>
    <cellStyle name="표준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7"/>
  <sheetViews>
    <sheetView tabSelected="1" zoomScale="115" zoomScaleNormal="115" workbookViewId="0">
      <selection activeCell="C110" sqref="C110"/>
    </sheetView>
  </sheetViews>
  <sheetFormatPr defaultColWidth="9" defaultRowHeight="16.5" x14ac:dyDescent="0.3"/>
  <cols>
    <col min="1" max="1" width="11.5" customWidth="1"/>
    <col min="2" max="2" width="24.5" style="1" customWidth="1"/>
    <col min="3" max="3" width="89.5" style="1" customWidth="1"/>
    <col min="4" max="4" width="56.375" style="1" customWidth="1"/>
    <col min="5" max="16384" width="9" style="1"/>
  </cols>
  <sheetData>
    <row r="1" spans="2:3" ht="17.25" thickBot="1" x14ac:dyDescent="0.35"/>
    <row r="2" spans="2:3" ht="20.25" x14ac:dyDescent="0.3">
      <c r="B2" s="57"/>
      <c r="C2" s="65" t="s">
        <v>182</v>
      </c>
    </row>
    <row r="3" spans="2:3" x14ac:dyDescent="0.3">
      <c r="B3" s="58" t="s">
        <v>98</v>
      </c>
      <c r="C3" s="66"/>
    </row>
    <row r="4" spans="2:3" x14ac:dyDescent="0.3">
      <c r="B4" s="60" t="s">
        <v>0</v>
      </c>
      <c r="C4" s="67" t="s">
        <v>183</v>
      </c>
    </row>
    <row r="5" spans="2:3" ht="40.5" x14ac:dyDescent="0.3">
      <c r="B5" s="60" t="s">
        <v>99</v>
      </c>
      <c r="C5" s="62" t="s">
        <v>184</v>
      </c>
    </row>
    <row r="6" spans="2:3" ht="27" x14ac:dyDescent="0.3">
      <c r="B6" s="60" t="s">
        <v>100</v>
      </c>
      <c r="C6" s="62" t="s">
        <v>185</v>
      </c>
    </row>
    <row r="7" spans="2:3" x14ac:dyDescent="0.3">
      <c r="B7" s="60" t="s">
        <v>101</v>
      </c>
      <c r="C7" s="62" t="s">
        <v>65</v>
      </c>
    </row>
    <row r="8" spans="2:3" x14ac:dyDescent="0.3">
      <c r="B8" s="60" t="s">
        <v>102</v>
      </c>
      <c r="C8" s="62" t="s">
        <v>65</v>
      </c>
    </row>
    <row r="9" spans="2:3" ht="27" x14ac:dyDescent="0.3">
      <c r="B9" s="60" t="s">
        <v>103</v>
      </c>
      <c r="C9" s="62" t="s">
        <v>186</v>
      </c>
    </row>
    <row r="10" spans="2:3" ht="27" x14ac:dyDescent="0.3">
      <c r="B10" s="60" t="s">
        <v>104</v>
      </c>
      <c r="C10" s="62" t="s">
        <v>187</v>
      </c>
    </row>
    <row r="11" spans="2:3" x14ac:dyDescent="0.3">
      <c r="B11" s="60" t="s">
        <v>105</v>
      </c>
      <c r="C11" s="62" t="s">
        <v>65</v>
      </c>
    </row>
    <row r="12" spans="2:3" x14ac:dyDescent="0.3">
      <c r="B12" s="58" t="s">
        <v>106</v>
      </c>
      <c r="C12" s="66"/>
    </row>
    <row r="13" spans="2:3" x14ac:dyDescent="0.3">
      <c r="B13" s="60" t="s">
        <v>14</v>
      </c>
      <c r="C13" s="62" t="s">
        <v>188</v>
      </c>
    </row>
    <row r="14" spans="2:3" x14ac:dyDescent="0.3">
      <c r="B14" s="60" t="s">
        <v>15</v>
      </c>
      <c r="C14" s="68" t="s">
        <v>189</v>
      </c>
    </row>
    <row r="15" spans="2:3" ht="40.5" x14ac:dyDescent="0.3">
      <c r="B15" s="60" t="s">
        <v>16</v>
      </c>
      <c r="C15" s="62" t="s">
        <v>190</v>
      </c>
    </row>
    <row r="16" spans="2:3" x14ac:dyDescent="0.3">
      <c r="B16" s="60" t="s">
        <v>17</v>
      </c>
      <c r="C16" s="62" t="s">
        <v>191</v>
      </c>
    </row>
    <row r="17" spans="2:3" x14ac:dyDescent="0.3">
      <c r="B17" s="60" t="s">
        <v>18</v>
      </c>
      <c r="C17" s="69" t="s">
        <v>192</v>
      </c>
    </row>
    <row r="18" spans="2:3" x14ac:dyDescent="0.3">
      <c r="B18" s="60" t="s">
        <v>19</v>
      </c>
      <c r="C18" s="69" t="s">
        <v>193</v>
      </c>
    </row>
    <row r="19" spans="2:3" x14ac:dyDescent="0.3">
      <c r="B19" s="60" t="s">
        <v>20</v>
      </c>
      <c r="C19" s="62" t="s">
        <v>65</v>
      </c>
    </row>
    <row r="20" spans="2:3" x14ac:dyDescent="0.3">
      <c r="B20" s="60" t="s">
        <v>21</v>
      </c>
      <c r="C20" s="62" t="s">
        <v>65</v>
      </c>
    </row>
    <row r="21" spans="2:3" x14ac:dyDescent="0.3">
      <c r="B21" s="58" t="s">
        <v>1</v>
      </c>
      <c r="C21" s="66"/>
    </row>
    <row r="22" spans="2:3" x14ac:dyDescent="0.3">
      <c r="B22" s="60" t="s">
        <v>22</v>
      </c>
      <c r="C22" s="62" t="s">
        <v>73</v>
      </c>
    </row>
    <row r="23" spans="2:3" x14ac:dyDescent="0.3">
      <c r="B23" s="60" t="s">
        <v>2</v>
      </c>
      <c r="C23" s="62" t="s">
        <v>73</v>
      </c>
    </row>
    <row r="24" spans="2:3" x14ac:dyDescent="0.3">
      <c r="B24" s="60" t="s">
        <v>3</v>
      </c>
      <c r="C24" s="62" t="s">
        <v>73</v>
      </c>
    </row>
    <row r="25" spans="2:3" x14ac:dyDescent="0.3">
      <c r="B25" s="60" t="s">
        <v>4</v>
      </c>
      <c r="C25" s="62" t="s">
        <v>73</v>
      </c>
    </row>
    <row r="26" spans="2:3" x14ac:dyDescent="0.3">
      <c r="B26" s="60" t="s">
        <v>5</v>
      </c>
      <c r="C26" s="62" t="s">
        <v>73</v>
      </c>
    </row>
    <row r="27" spans="2:3" x14ac:dyDescent="0.3">
      <c r="B27" s="60" t="s">
        <v>23</v>
      </c>
      <c r="C27" s="62" t="s">
        <v>73</v>
      </c>
    </row>
    <row r="28" spans="2:3" x14ac:dyDescent="0.3">
      <c r="B28" s="60" t="s">
        <v>6</v>
      </c>
      <c r="C28" s="62" t="s">
        <v>73</v>
      </c>
    </row>
    <row r="29" spans="2:3" x14ac:dyDescent="0.3">
      <c r="B29" s="60" t="s">
        <v>7</v>
      </c>
      <c r="C29" s="62" t="s">
        <v>73</v>
      </c>
    </row>
    <row r="30" spans="2:3" x14ac:dyDescent="0.3">
      <c r="B30" s="58" t="s">
        <v>107</v>
      </c>
      <c r="C30" s="66"/>
    </row>
    <row r="31" spans="2:3" x14ac:dyDescent="0.3">
      <c r="B31" s="60" t="s">
        <v>108</v>
      </c>
      <c r="C31" s="62" t="s">
        <v>66</v>
      </c>
    </row>
    <row r="32" spans="2:3" x14ac:dyDescent="0.3">
      <c r="B32" s="60" t="s">
        <v>109</v>
      </c>
      <c r="C32" s="62" t="s">
        <v>65</v>
      </c>
    </row>
    <row r="33" spans="2:3" x14ac:dyDescent="0.3">
      <c r="B33" s="60" t="s">
        <v>110</v>
      </c>
      <c r="C33" s="68" t="s">
        <v>194</v>
      </c>
    </row>
    <row r="34" spans="2:3" x14ac:dyDescent="0.3">
      <c r="B34" s="60" t="s">
        <v>111</v>
      </c>
      <c r="C34" s="68" t="s">
        <v>70</v>
      </c>
    </row>
    <row r="35" spans="2:3" x14ac:dyDescent="0.3">
      <c r="B35" s="60" t="s">
        <v>112</v>
      </c>
      <c r="C35" s="68" t="s">
        <v>67</v>
      </c>
    </row>
    <row r="36" spans="2:3" ht="27" x14ac:dyDescent="0.3">
      <c r="B36" s="60" t="s">
        <v>113</v>
      </c>
      <c r="C36" s="62" t="s">
        <v>195</v>
      </c>
    </row>
    <row r="37" spans="2:3" x14ac:dyDescent="0.3">
      <c r="B37" s="60" t="s">
        <v>8</v>
      </c>
      <c r="C37" s="68" t="s">
        <v>196</v>
      </c>
    </row>
    <row r="38" spans="2:3" x14ac:dyDescent="0.3">
      <c r="B38" s="60" t="s">
        <v>114</v>
      </c>
      <c r="C38" s="62" t="s">
        <v>65</v>
      </c>
    </row>
    <row r="39" spans="2:3" x14ac:dyDescent="0.3">
      <c r="B39" s="60" t="s">
        <v>115</v>
      </c>
      <c r="C39" s="68" t="s">
        <v>197</v>
      </c>
    </row>
    <row r="40" spans="2:3" ht="27" x14ac:dyDescent="0.3">
      <c r="B40" s="60" t="s">
        <v>9</v>
      </c>
      <c r="C40" s="62" t="s">
        <v>243</v>
      </c>
    </row>
    <row r="41" spans="2:3" x14ac:dyDescent="0.3">
      <c r="B41" s="60" t="s">
        <v>10</v>
      </c>
      <c r="C41" s="68" t="s">
        <v>198</v>
      </c>
    </row>
    <row r="42" spans="2:3" x14ac:dyDescent="0.3">
      <c r="B42" s="60" t="s">
        <v>11</v>
      </c>
      <c r="C42" s="68" t="s">
        <v>68</v>
      </c>
    </row>
    <row r="43" spans="2:3" x14ac:dyDescent="0.3">
      <c r="B43" s="60" t="s">
        <v>116</v>
      </c>
      <c r="C43" s="68" t="s">
        <v>65</v>
      </c>
    </row>
    <row r="44" spans="2:3" ht="27" x14ac:dyDescent="0.3">
      <c r="B44" s="60" t="s">
        <v>12</v>
      </c>
      <c r="C44" s="62" t="s">
        <v>199</v>
      </c>
    </row>
    <row r="45" spans="2:3" x14ac:dyDescent="0.3">
      <c r="B45" s="60" t="s">
        <v>117</v>
      </c>
      <c r="C45" s="48" t="s">
        <v>73</v>
      </c>
    </row>
    <row r="46" spans="2:3" x14ac:dyDescent="0.3">
      <c r="B46" s="60" t="s">
        <v>118</v>
      </c>
      <c r="C46" s="70" t="s">
        <v>200</v>
      </c>
    </row>
    <row r="47" spans="2:3" ht="173.25" x14ac:dyDescent="0.3">
      <c r="B47" s="60" t="s">
        <v>119</v>
      </c>
      <c r="C47" s="71" t="s">
        <v>259</v>
      </c>
    </row>
    <row r="48" spans="2:3" x14ac:dyDescent="0.3">
      <c r="B48" s="60" t="s">
        <v>120</v>
      </c>
      <c r="C48" s="62" t="s">
        <v>260</v>
      </c>
    </row>
    <row r="49" spans="2:3" x14ac:dyDescent="0.3">
      <c r="B49" s="60" t="s">
        <v>121</v>
      </c>
      <c r="C49" s="62" t="s">
        <v>73</v>
      </c>
    </row>
    <row r="50" spans="2:3" x14ac:dyDescent="0.3">
      <c r="B50" s="60" t="s">
        <v>122</v>
      </c>
      <c r="C50" s="62" t="s">
        <v>201</v>
      </c>
    </row>
    <row r="51" spans="2:3" x14ac:dyDescent="0.3">
      <c r="B51" s="60" t="s">
        <v>123</v>
      </c>
      <c r="C51" s="62" t="s">
        <v>202</v>
      </c>
    </row>
    <row r="52" spans="2:3" ht="108" x14ac:dyDescent="0.3">
      <c r="B52" s="60" t="s">
        <v>124</v>
      </c>
      <c r="C52" s="72" t="s">
        <v>203</v>
      </c>
    </row>
    <row r="53" spans="2:3" x14ac:dyDescent="0.3">
      <c r="B53" s="60" t="s">
        <v>72</v>
      </c>
      <c r="C53" s="61" t="s">
        <v>65</v>
      </c>
    </row>
    <row r="54" spans="2:3" x14ac:dyDescent="0.3">
      <c r="B54" s="60" t="s">
        <v>125</v>
      </c>
      <c r="C54" s="62" t="s">
        <v>245</v>
      </c>
    </row>
    <row r="55" spans="2:3" x14ac:dyDescent="0.3">
      <c r="B55" s="60" t="s">
        <v>126</v>
      </c>
      <c r="C55" s="73" t="s">
        <v>204</v>
      </c>
    </row>
    <row r="56" spans="2:3" x14ac:dyDescent="0.3">
      <c r="B56" s="60" t="s">
        <v>127</v>
      </c>
      <c r="C56" s="62" t="s">
        <v>205</v>
      </c>
    </row>
    <row r="57" spans="2:3" x14ac:dyDescent="0.3">
      <c r="B57" s="60" t="s">
        <v>128</v>
      </c>
      <c r="C57" s="62" t="s">
        <v>73</v>
      </c>
    </row>
    <row r="58" spans="2:3" x14ac:dyDescent="0.3">
      <c r="B58" s="60" t="s">
        <v>129</v>
      </c>
      <c r="C58" s="81" t="s">
        <v>206</v>
      </c>
    </row>
    <row r="59" spans="2:3" x14ac:dyDescent="0.3">
      <c r="B59" s="60" t="s">
        <v>130</v>
      </c>
      <c r="C59" s="62" t="s">
        <v>73</v>
      </c>
    </row>
    <row r="60" spans="2:3" x14ac:dyDescent="0.3">
      <c r="B60" s="60" t="s">
        <v>74</v>
      </c>
      <c r="C60" s="62" t="s">
        <v>73</v>
      </c>
    </row>
    <row r="61" spans="2:3" x14ac:dyDescent="0.3">
      <c r="B61" s="60" t="s">
        <v>75</v>
      </c>
      <c r="C61" s="62" t="s">
        <v>73</v>
      </c>
    </row>
    <row r="62" spans="2:3" x14ac:dyDescent="0.3">
      <c r="B62" s="60" t="s">
        <v>76</v>
      </c>
      <c r="C62" s="62" t="s">
        <v>73</v>
      </c>
    </row>
    <row r="63" spans="2:3" x14ac:dyDescent="0.3">
      <c r="B63" s="60" t="s">
        <v>77</v>
      </c>
      <c r="C63" s="62" t="s">
        <v>73</v>
      </c>
    </row>
    <row r="64" spans="2:3" x14ac:dyDescent="0.3">
      <c r="B64" s="60" t="s">
        <v>131</v>
      </c>
      <c r="C64" s="62" t="s">
        <v>73</v>
      </c>
    </row>
    <row r="65" spans="2:3" x14ac:dyDescent="0.3">
      <c r="B65" s="60" t="s">
        <v>132</v>
      </c>
      <c r="C65" s="62" t="s">
        <v>73</v>
      </c>
    </row>
    <row r="66" spans="2:3" x14ac:dyDescent="0.3">
      <c r="B66" s="60" t="s">
        <v>133</v>
      </c>
      <c r="C66" s="62" t="s">
        <v>73</v>
      </c>
    </row>
    <row r="67" spans="2:3" x14ac:dyDescent="0.3">
      <c r="B67" s="60" t="s">
        <v>24</v>
      </c>
      <c r="C67" s="62" t="s">
        <v>73</v>
      </c>
    </row>
    <row r="68" spans="2:3" x14ac:dyDescent="0.3">
      <c r="B68" s="58" t="s">
        <v>134</v>
      </c>
      <c r="C68" s="66"/>
    </row>
    <row r="69" spans="2:3" x14ac:dyDescent="0.3">
      <c r="B69" s="60" t="s">
        <v>78</v>
      </c>
      <c r="C69" s="62" t="s">
        <v>65</v>
      </c>
    </row>
    <row r="70" spans="2:3" x14ac:dyDescent="0.3">
      <c r="B70" s="60" t="s">
        <v>79</v>
      </c>
      <c r="C70" s="62" t="s">
        <v>65</v>
      </c>
    </row>
    <row r="71" spans="2:3" x14ac:dyDescent="0.3">
      <c r="B71" s="60" t="s">
        <v>80</v>
      </c>
      <c r="C71" s="62" t="s">
        <v>65</v>
      </c>
    </row>
    <row r="72" spans="2:3" x14ac:dyDescent="0.3">
      <c r="B72" s="60" t="s">
        <v>135</v>
      </c>
      <c r="C72" s="62" t="s">
        <v>65</v>
      </c>
    </row>
    <row r="73" spans="2:3" x14ac:dyDescent="0.3">
      <c r="B73" s="58" t="s">
        <v>136</v>
      </c>
      <c r="C73" s="66"/>
    </row>
    <row r="74" spans="2:3" x14ac:dyDescent="0.3">
      <c r="B74" s="60" t="s">
        <v>137</v>
      </c>
      <c r="C74" s="62" t="s">
        <v>207</v>
      </c>
    </row>
    <row r="75" spans="2:3" x14ac:dyDescent="0.3">
      <c r="B75" s="60" t="s">
        <v>138</v>
      </c>
      <c r="C75" s="68" t="s">
        <v>208</v>
      </c>
    </row>
    <row r="76" spans="2:3" ht="54" x14ac:dyDescent="0.3">
      <c r="B76" s="60" t="s">
        <v>139</v>
      </c>
      <c r="C76" s="62" t="s">
        <v>209</v>
      </c>
    </row>
    <row r="77" spans="2:3" x14ac:dyDescent="0.3">
      <c r="B77" s="60" t="s">
        <v>140</v>
      </c>
      <c r="C77" s="62" t="s">
        <v>210</v>
      </c>
    </row>
    <row r="78" spans="2:3" ht="27" x14ac:dyDescent="0.3">
      <c r="B78" s="60" t="s">
        <v>141</v>
      </c>
      <c r="C78" s="62" t="s">
        <v>211</v>
      </c>
    </row>
    <row r="79" spans="2:3" ht="27" x14ac:dyDescent="0.3">
      <c r="B79" s="60" t="s">
        <v>142</v>
      </c>
      <c r="C79" s="62" t="s">
        <v>69</v>
      </c>
    </row>
    <row r="80" spans="2:3" ht="27" x14ac:dyDescent="0.3">
      <c r="B80" s="60" t="s">
        <v>143</v>
      </c>
      <c r="C80" s="62" t="s">
        <v>212</v>
      </c>
    </row>
    <row r="81" spans="2:3" ht="27" x14ac:dyDescent="0.3">
      <c r="B81" s="60" t="s">
        <v>144</v>
      </c>
      <c r="C81" s="62" t="s">
        <v>213</v>
      </c>
    </row>
    <row r="82" spans="2:3" x14ac:dyDescent="0.3">
      <c r="B82" s="60" t="s">
        <v>81</v>
      </c>
      <c r="C82" s="72" t="s">
        <v>73</v>
      </c>
    </row>
    <row r="83" spans="2:3" ht="108" x14ac:dyDescent="0.3">
      <c r="B83" s="60" t="s">
        <v>145</v>
      </c>
      <c r="C83" s="48" t="s">
        <v>214</v>
      </c>
    </row>
    <row r="84" spans="2:3" ht="54" x14ac:dyDescent="0.3">
      <c r="B84" s="60" t="s">
        <v>146</v>
      </c>
      <c r="C84" s="64" t="s">
        <v>244</v>
      </c>
    </row>
    <row r="85" spans="2:3" x14ac:dyDescent="0.3">
      <c r="B85" s="58" t="s">
        <v>145</v>
      </c>
      <c r="C85" s="74"/>
    </row>
    <row r="86" spans="2:3" x14ac:dyDescent="0.3">
      <c r="B86" s="60" t="s">
        <v>147</v>
      </c>
      <c r="C86" s="62" t="s">
        <v>215</v>
      </c>
    </row>
    <row r="87" spans="2:3" x14ac:dyDescent="0.3">
      <c r="B87" s="60" t="s">
        <v>148</v>
      </c>
      <c r="C87" s="62" t="s">
        <v>216</v>
      </c>
    </row>
    <row r="88" spans="2:3" x14ac:dyDescent="0.3">
      <c r="B88" s="60" t="s">
        <v>149</v>
      </c>
      <c r="C88" s="62" t="s">
        <v>217</v>
      </c>
    </row>
    <row r="89" spans="2:3" x14ac:dyDescent="0.3">
      <c r="B89" s="60" t="s">
        <v>150</v>
      </c>
      <c r="C89" s="62" t="s">
        <v>218</v>
      </c>
    </row>
    <row r="90" spans="2:3" x14ac:dyDescent="0.3">
      <c r="B90" s="60" t="s">
        <v>151</v>
      </c>
      <c r="C90" s="62" t="s">
        <v>219</v>
      </c>
    </row>
    <row r="91" spans="2:3" x14ac:dyDescent="0.3">
      <c r="B91" s="60" t="s">
        <v>152</v>
      </c>
      <c r="C91" s="62" t="s">
        <v>220</v>
      </c>
    </row>
    <row r="92" spans="2:3" x14ac:dyDescent="0.3">
      <c r="B92" s="60" t="s">
        <v>153</v>
      </c>
      <c r="C92" s="62" t="s">
        <v>221</v>
      </c>
    </row>
    <row r="93" spans="2:3" x14ac:dyDescent="0.3">
      <c r="B93" s="60" t="s">
        <v>154</v>
      </c>
      <c r="C93" s="62" t="s">
        <v>222</v>
      </c>
    </row>
    <row r="94" spans="2:3" x14ac:dyDescent="0.3">
      <c r="B94" s="60" t="s">
        <v>155</v>
      </c>
      <c r="C94" s="62" t="s">
        <v>223</v>
      </c>
    </row>
    <row r="95" spans="2:3" x14ac:dyDescent="0.3">
      <c r="B95" s="60" t="s">
        <v>156</v>
      </c>
      <c r="C95" s="62" t="s">
        <v>224</v>
      </c>
    </row>
    <row r="96" spans="2:3" x14ac:dyDescent="0.3">
      <c r="B96" s="58" t="s">
        <v>157</v>
      </c>
      <c r="C96" s="66"/>
    </row>
    <row r="97" spans="2:3" ht="27" x14ac:dyDescent="0.3">
      <c r="B97" s="60" t="s">
        <v>158</v>
      </c>
      <c r="C97" s="72" t="s">
        <v>225</v>
      </c>
    </row>
    <row r="98" spans="2:3" x14ac:dyDescent="0.3">
      <c r="B98" s="60" t="s">
        <v>159</v>
      </c>
      <c r="C98" s="72" t="s">
        <v>73</v>
      </c>
    </row>
    <row r="99" spans="2:3" x14ac:dyDescent="0.3">
      <c r="B99" s="60" t="s">
        <v>160</v>
      </c>
      <c r="C99" s="72" t="s">
        <v>226</v>
      </c>
    </row>
    <row r="100" spans="2:3" x14ac:dyDescent="0.3">
      <c r="B100" s="60" t="s">
        <v>161</v>
      </c>
      <c r="C100" s="75" t="s">
        <v>227</v>
      </c>
    </row>
    <row r="101" spans="2:3" x14ac:dyDescent="0.3">
      <c r="B101" s="58" t="s">
        <v>162</v>
      </c>
      <c r="C101" s="66"/>
    </row>
    <row r="102" spans="2:3" ht="27" x14ac:dyDescent="0.3">
      <c r="B102" s="60" t="s">
        <v>163</v>
      </c>
      <c r="C102" s="71" t="s">
        <v>228</v>
      </c>
    </row>
    <row r="103" spans="2:3" x14ac:dyDescent="0.3">
      <c r="B103" s="60" t="s">
        <v>164</v>
      </c>
      <c r="C103" s="76" t="s">
        <v>229</v>
      </c>
    </row>
    <row r="104" spans="2:3" x14ac:dyDescent="0.3">
      <c r="B104" s="60" t="s">
        <v>165</v>
      </c>
      <c r="C104" s="76" t="s">
        <v>230</v>
      </c>
    </row>
    <row r="105" spans="2:3" x14ac:dyDescent="0.3">
      <c r="B105" s="60" t="s">
        <v>166</v>
      </c>
      <c r="C105" s="82" t="s">
        <v>231</v>
      </c>
    </row>
    <row r="106" spans="2:3" ht="27" x14ac:dyDescent="0.3">
      <c r="B106" s="60" t="s">
        <v>13</v>
      </c>
      <c r="C106" s="62" t="s">
        <v>232</v>
      </c>
    </row>
    <row r="107" spans="2:3" x14ac:dyDescent="0.3">
      <c r="B107" s="58" t="s">
        <v>167</v>
      </c>
      <c r="C107" s="66"/>
    </row>
    <row r="108" spans="2:3" ht="27" x14ac:dyDescent="0.3">
      <c r="B108" s="60" t="s">
        <v>168</v>
      </c>
      <c r="C108" s="69" t="s">
        <v>233</v>
      </c>
    </row>
    <row r="109" spans="2:3" x14ac:dyDescent="0.3">
      <c r="B109" s="60" t="s">
        <v>169</v>
      </c>
      <c r="C109" s="72" t="s">
        <v>71</v>
      </c>
    </row>
    <row r="110" spans="2:3" ht="27" x14ac:dyDescent="0.3">
      <c r="B110" s="60" t="s">
        <v>170</v>
      </c>
      <c r="C110" s="82" t="s">
        <v>242</v>
      </c>
    </row>
    <row r="111" spans="2:3" ht="27" x14ac:dyDescent="0.3">
      <c r="B111" s="60" t="s">
        <v>171</v>
      </c>
      <c r="C111" s="61" t="s">
        <v>234</v>
      </c>
    </row>
    <row r="112" spans="2:3" x14ac:dyDescent="0.3">
      <c r="B112" s="60" t="s">
        <v>172</v>
      </c>
      <c r="C112" s="77" t="s">
        <v>65</v>
      </c>
    </row>
    <row r="113" spans="2:3" x14ac:dyDescent="0.3">
      <c r="B113" s="60" t="s">
        <v>82</v>
      </c>
      <c r="C113" s="77" t="s">
        <v>65</v>
      </c>
    </row>
    <row r="114" spans="2:3" x14ac:dyDescent="0.3">
      <c r="B114" s="60" t="s">
        <v>173</v>
      </c>
      <c r="C114" s="77" t="s">
        <v>65</v>
      </c>
    </row>
    <row r="115" spans="2:3" x14ac:dyDescent="0.3">
      <c r="B115" s="60" t="s">
        <v>174</v>
      </c>
      <c r="C115" s="77" t="s">
        <v>65</v>
      </c>
    </row>
    <row r="116" spans="2:3" x14ac:dyDescent="0.3">
      <c r="B116" s="60" t="s">
        <v>175</v>
      </c>
      <c r="C116" s="77" t="s">
        <v>65</v>
      </c>
    </row>
    <row r="117" spans="2:3" x14ac:dyDescent="0.3">
      <c r="B117" s="60" t="s">
        <v>176</v>
      </c>
      <c r="C117" s="77" t="s">
        <v>65</v>
      </c>
    </row>
    <row r="118" spans="2:3" x14ac:dyDescent="0.3">
      <c r="B118" s="60" t="s">
        <v>246</v>
      </c>
      <c r="C118" s="77" t="s">
        <v>65</v>
      </c>
    </row>
    <row r="119" spans="2:3" x14ac:dyDescent="0.3">
      <c r="B119" s="60" t="s">
        <v>247</v>
      </c>
      <c r="C119" s="77" t="s">
        <v>65</v>
      </c>
    </row>
    <row r="120" spans="2:3" x14ac:dyDescent="0.3">
      <c r="B120" s="60" t="s">
        <v>248</v>
      </c>
      <c r="C120" s="77" t="s">
        <v>65</v>
      </c>
    </row>
    <row r="121" spans="2:3" x14ac:dyDescent="0.3">
      <c r="B121" s="60" t="s">
        <v>249</v>
      </c>
      <c r="C121" s="77" t="s">
        <v>65</v>
      </c>
    </row>
    <row r="122" spans="2:3" x14ac:dyDescent="0.3">
      <c r="B122" s="60" t="s">
        <v>250</v>
      </c>
      <c r="C122" s="77" t="s">
        <v>65</v>
      </c>
    </row>
    <row r="123" spans="2:3" x14ac:dyDescent="0.3">
      <c r="B123" s="60" t="s">
        <v>251</v>
      </c>
      <c r="C123" s="77" t="s">
        <v>65</v>
      </c>
    </row>
    <row r="124" spans="2:3" x14ac:dyDescent="0.3">
      <c r="B124" s="60" t="s">
        <v>252</v>
      </c>
      <c r="C124" s="77" t="s">
        <v>65</v>
      </c>
    </row>
    <row r="125" spans="2:3" x14ac:dyDescent="0.3">
      <c r="B125" s="60" t="s">
        <v>253</v>
      </c>
      <c r="C125" s="77" t="s">
        <v>65</v>
      </c>
    </row>
    <row r="126" spans="2:3" x14ac:dyDescent="0.3">
      <c r="B126" s="60" t="s">
        <v>254</v>
      </c>
      <c r="C126" s="77" t="s">
        <v>65</v>
      </c>
    </row>
    <row r="127" spans="2:3" x14ac:dyDescent="0.3">
      <c r="B127" s="60" t="s">
        <v>255</v>
      </c>
      <c r="C127" s="77" t="s">
        <v>65</v>
      </c>
    </row>
    <row r="128" spans="2:3" x14ac:dyDescent="0.3">
      <c r="B128" s="60" t="s">
        <v>256</v>
      </c>
      <c r="C128" s="77" t="s">
        <v>65</v>
      </c>
    </row>
    <row r="129" spans="2:3" x14ac:dyDescent="0.3">
      <c r="B129" s="60" t="s">
        <v>257</v>
      </c>
      <c r="C129" s="77" t="s">
        <v>65</v>
      </c>
    </row>
    <row r="130" spans="2:3" x14ac:dyDescent="0.3">
      <c r="B130" s="58" t="s">
        <v>177</v>
      </c>
      <c r="C130" s="66"/>
    </row>
    <row r="131" spans="2:3" x14ac:dyDescent="0.3">
      <c r="B131" s="59" t="s">
        <v>136</v>
      </c>
      <c r="C131" s="78" t="s">
        <v>73</v>
      </c>
    </row>
    <row r="132" spans="2:3" ht="81" x14ac:dyDescent="0.3">
      <c r="B132" s="59" t="s">
        <v>178</v>
      </c>
      <c r="C132" s="72" t="s">
        <v>235</v>
      </c>
    </row>
    <row r="133" spans="2:3" ht="27" x14ac:dyDescent="0.3">
      <c r="B133" s="59" t="s">
        <v>179</v>
      </c>
      <c r="C133" s="72" t="s">
        <v>236</v>
      </c>
    </row>
    <row r="134" spans="2:3" ht="27" x14ac:dyDescent="0.3">
      <c r="B134" s="59" t="s">
        <v>180</v>
      </c>
      <c r="C134" s="72" t="s">
        <v>237</v>
      </c>
    </row>
    <row r="135" spans="2:3" x14ac:dyDescent="0.3">
      <c r="B135" s="59" t="s">
        <v>98</v>
      </c>
      <c r="C135" s="78" t="s">
        <v>73</v>
      </c>
    </row>
    <row r="136" spans="2:3" x14ac:dyDescent="0.3">
      <c r="B136" s="58" t="s">
        <v>181</v>
      </c>
      <c r="C136" s="66"/>
    </row>
    <row r="137" spans="2:3" x14ac:dyDescent="0.3">
      <c r="B137" s="60" t="s">
        <v>25</v>
      </c>
      <c r="C137" s="69" t="s">
        <v>238</v>
      </c>
    </row>
    <row r="138" spans="2:3" x14ac:dyDescent="0.3">
      <c r="B138" s="60" t="s">
        <v>26</v>
      </c>
      <c r="C138" s="69" t="s">
        <v>239</v>
      </c>
    </row>
    <row r="139" spans="2:3" x14ac:dyDescent="0.3">
      <c r="B139" s="60" t="s">
        <v>27</v>
      </c>
      <c r="C139" s="69" t="s">
        <v>240</v>
      </c>
    </row>
    <row r="140" spans="2:3" x14ac:dyDescent="0.3">
      <c r="B140" s="60" t="s">
        <v>28</v>
      </c>
      <c r="C140" s="69" t="s">
        <v>241</v>
      </c>
    </row>
    <row r="141" spans="2:3" x14ac:dyDescent="0.3">
      <c r="B141" s="58" t="s">
        <v>83</v>
      </c>
      <c r="C141" s="66"/>
    </row>
    <row r="142" spans="2:3" x14ac:dyDescent="0.3">
      <c r="B142" s="60" t="s">
        <v>84</v>
      </c>
      <c r="C142" s="62" t="s">
        <v>65</v>
      </c>
    </row>
    <row r="143" spans="2:3" x14ac:dyDescent="0.3">
      <c r="B143" s="60" t="s">
        <v>85</v>
      </c>
      <c r="C143" s="62" t="s">
        <v>65</v>
      </c>
    </row>
    <row r="144" spans="2:3" x14ac:dyDescent="0.3">
      <c r="B144" s="60" t="s">
        <v>86</v>
      </c>
      <c r="C144" s="62" t="s">
        <v>65</v>
      </c>
    </row>
    <row r="145" spans="2:3" x14ac:dyDescent="0.3">
      <c r="B145" s="60" t="s">
        <v>87</v>
      </c>
      <c r="C145" s="62" t="s">
        <v>65</v>
      </c>
    </row>
    <row r="146" spans="2:3" x14ac:dyDescent="0.3">
      <c r="B146" s="60" t="s">
        <v>88</v>
      </c>
      <c r="C146" s="62" t="s">
        <v>65</v>
      </c>
    </row>
    <row r="147" spans="2:3" x14ac:dyDescent="0.3">
      <c r="B147" s="60" t="s">
        <v>89</v>
      </c>
      <c r="C147" s="62" t="s">
        <v>65</v>
      </c>
    </row>
    <row r="148" spans="2:3" x14ac:dyDescent="0.3">
      <c r="B148" s="60" t="s">
        <v>90</v>
      </c>
      <c r="C148" s="62" t="s">
        <v>65</v>
      </c>
    </row>
    <row r="149" spans="2:3" x14ac:dyDescent="0.3">
      <c r="B149" s="60" t="s">
        <v>91</v>
      </c>
      <c r="C149" s="62" t="s">
        <v>65</v>
      </c>
    </row>
    <row r="150" spans="2:3" x14ac:dyDescent="0.3">
      <c r="B150" s="60" t="s">
        <v>92</v>
      </c>
      <c r="C150" s="62" t="s">
        <v>65</v>
      </c>
    </row>
    <row r="151" spans="2:3" x14ac:dyDescent="0.3">
      <c r="B151" s="60" t="s">
        <v>93</v>
      </c>
      <c r="C151" s="62" t="s">
        <v>65</v>
      </c>
    </row>
    <row r="152" spans="2:3" x14ac:dyDescent="0.3">
      <c r="B152" s="60" t="s">
        <v>94</v>
      </c>
      <c r="C152" s="62" t="s">
        <v>65</v>
      </c>
    </row>
    <row r="153" spans="2:3" x14ac:dyDescent="0.3">
      <c r="B153" s="58" t="s">
        <v>95</v>
      </c>
      <c r="C153" s="66"/>
    </row>
    <row r="154" spans="2:3" x14ac:dyDescent="0.3">
      <c r="B154" s="60" t="s">
        <v>96</v>
      </c>
      <c r="C154" s="62" t="s">
        <v>65</v>
      </c>
    </row>
    <row r="155" spans="2:3" x14ac:dyDescent="0.3">
      <c r="B155" s="60" t="s">
        <v>84</v>
      </c>
      <c r="C155" s="62" t="s">
        <v>65</v>
      </c>
    </row>
    <row r="156" spans="2:3" x14ac:dyDescent="0.3">
      <c r="B156" s="60" t="s">
        <v>92</v>
      </c>
      <c r="C156" s="62" t="s">
        <v>65</v>
      </c>
    </row>
    <row r="157" spans="2:3" x14ac:dyDescent="0.3">
      <c r="B157" s="60" t="s">
        <v>85</v>
      </c>
      <c r="C157" s="62" t="s">
        <v>65</v>
      </c>
    </row>
    <row r="158" spans="2:3" x14ac:dyDescent="0.3">
      <c r="B158" s="60" t="s">
        <v>86</v>
      </c>
      <c r="C158" s="62" t="s">
        <v>65</v>
      </c>
    </row>
    <row r="159" spans="2:3" x14ac:dyDescent="0.3">
      <c r="B159" s="60" t="s">
        <v>87</v>
      </c>
      <c r="C159" s="62" t="s">
        <v>65</v>
      </c>
    </row>
    <row r="160" spans="2:3" x14ac:dyDescent="0.3">
      <c r="B160" s="60" t="s">
        <v>88</v>
      </c>
      <c r="C160" s="62" t="s">
        <v>65</v>
      </c>
    </row>
    <row r="161" spans="2:3" x14ac:dyDescent="0.3">
      <c r="B161" s="60" t="s">
        <v>89</v>
      </c>
      <c r="C161" s="62" t="s">
        <v>65</v>
      </c>
    </row>
    <row r="162" spans="2:3" x14ac:dyDescent="0.3">
      <c r="B162" s="60" t="s">
        <v>90</v>
      </c>
      <c r="C162" s="62" t="s">
        <v>65</v>
      </c>
    </row>
    <row r="163" spans="2:3" x14ac:dyDescent="0.3">
      <c r="B163" s="60" t="s">
        <v>91</v>
      </c>
      <c r="C163" s="62" t="s">
        <v>65</v>
      </c>
    </row>
    <row r="164" spans="2:3" x14ac:dyDescent="0.3">
      <c r="B164" s="60" t="s">
        <v>93</v>
      </c>
      <c r="C164" s="62" t="s">
        <v>65</v>
      </c>
    </row>
    <row r="165" spans="2:3" x14ac:dyDescent="0.3">
      <c r="B165" s="60" t="s">
        <v>94</v>
      </c>
      <c r="C165" s="62" t="s">
        <v>65</v>
      </c>
    </row>
    <row r="166" spans="2:3" x14ac:dyDescent="0.3">
      <c r="B166" s="58" t="s">
        <v>258</v>
      </c>
      <c r="C166" s="79"/>
    </row>
    <row r="167" spans="2:3" ht="17.25" thickBot="1" x14ac:dyDescent="0.35">
      <c r="B167" s="63" t="s">
        <v>258</v>
      </c>
      <c r="C167" s="80">
        <v>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8"/>
  <sheetViews>
    <sheetView workbookViewId="0">
      <selection activeCell="E6" sqref="E6"/>
    </sheetView>
  </sheetViews>
  <sheetFormatPr defaultRowHeight="16.5" x14ac:dyDescent="0.3"/>
  <cols>
    <col min="2" max="2" width="16.875" customWidth="1"/>
    <col min="3" max="3" width="13.5" customWidth="1"/>
    <col min="5" max="6" width="13.125" customWidth="1"/>
    <col min="7" max="14" width="11.25" customWidth="1"/>
  </cols>
  <sheetData>
    <row r="1" spans="2:14" ht="17.25" thickBot="1" x14ac:dyDescent="0.35"/>
    <row r="2" spans="2:14" ht="17.25" thickBot="1" x14ac:dyDescent="0.35">
      <c r="B2" s="2"/>
      <c r="C2" s="2"/>
      <c r="D2" s="2"/>
      <c r="E2" s="2"/>
      <c r="F2" s="2"/>
      <c r="G2" s="49" t="s">
        <v>30</v>
      </c>
      <c r="H2" s="50"/>
      <c r="I2" s="50"/>
      <c r="J2" s="51"/>
      <c r="K2" s="49" t="s">
        <v>31</v>
      </c>
      <c r="L2" s="50"/>
      <c r="M2" s="50"/>
      <c r="N2" s="52"/>
    </row>
    <row r="3" spans="2:14" ht="33" x14ac:dyDescent="0.3">
      <c r="B3" s="3" t="s">
        <v>32</v>
      </c>
      <c r="C3" s="4" t="s">
        <v>33</v>
      </c>
      <c r="D3" s="4"/>
      <c r="E3" s="5" t="s">
        <v>45</v>
      </c>
      <c r="F3" s="6" t="s">
        <v>46</v>
      </c>
      <c r="G3" s="38" t="s">
        <v>34</v>
      </c>
      <c r="H3" s="5" t="s">
        <v>35</v>
      </c>
      <c r="I3" s="5" t="s">
        <v>36</v>
      </c>
      <c r="J3" s="6" t="s">
        <v>37</v>
      </c>
      <c r="K3" s="38" t="s">
        <v>34</v>
      </c>
      <c r="L3" s="5" t="s">
        <v>38</v>
      </c>
      <c r="M3" s="5" t="s">
        <v>39</v>
      </c>
      <c r="N3" s="7" t="s">
        <v>37</v>
      </c>
    </row>
    <row r="4" spans="2:14" ht="17.25" thickBot="1" x14ac:dyDescent="0.35">
      <c r="B4" s="8" t="s">
        <v>29</v>
      </c>
      <c r="C4" s="9"/>
      <c r="D4" s="9"/>
      <c r="E4" s="9"/>
      <c r="F4" s="42"/>
      <c r="G4" s="43">
        <v>25</v>
      </c>
      <c r="H4" s="10">
        <v>62.5</v>
      </c>
      <c r="I4" s="10">
        <v>125</v>
      </c>
      <c r="J4" s="11">
        <v>250</v>
      </c>
      <c r="K4" s="39">
        <v>25</v>
      </c>
      <c r="L4" s="40">
        <v>62.5</v>
      </c>
      <c r="M4" s="40">
        <v>125</v>
      </c>
      <c r="N4" s="41">
        <v>250</v>
      </c>
    </row>
    <row r="5" spans="2:14" x14ac:dyDescent="0.3">
      <c r="B5" s="13" t="s">
        <v>42</v>
      </c>
      <c r="C5" s="12" t="s">
        <v>40</v>
      </c>
      <c r="D5" s="12"/>
      <c r="E5" s="21">
        <v>48.6</v>
      </c>
      <c r="F5" s="24">
        <v>640</v>
      </c>
      <c r="G5" s="26">
        <f t="shared" ref="G5:J7" si="0">$F5/2/TAN(RADIANS($E5/2))/G$4</f>
        <v>28.348857572011024</v>
      </c>
      <c r="H5" s="27">
        <f t="shared" si="0"/>
        <v>11.33954302880441</v>
      </c>
      <c r="I5" s="27">
        <f t="shared" si="0"/>
        <v>5.6697715144022052</v>
      </c>
      <c r="J5" s="28">
        <f t="shared" si="0"/>
        <v>2.8348857572011026</v>
      </c>
      <c r="K5" s="33">
        <f>($F5/2/TAN(RADIANS($E5/2))/K$4)*3.28084</f>
        <v>93.008065876556643</v>
      </c>
      <c r="L5" s="34">
        <f>($F5/2/TAN(RADIANS($E5/2))/L$4)*3.28084</f>
        <v>37.203226350622664</v>
      </c>
      <c r="M5" s="34">
        <f>($F5/2/TAN(RADIANS($E5/2))/M$4)*3.28084</f>
        <v>18.601613175311332</v>
      </c>
      <c r="N5" s="35">
        <f>($F5/2/TAN(RADIANS($E5/2))/N$4)*3.28084</f>
        <v>9.300806587655666</v>
      </c>
    </row>
    <row r="6" spans="2:14" x14ac:dyDescent="0.3">
      <c r="B6" s="53" t="s">
        <v>43</v>
      </c>
      <c r="C6" s="55" t="s">
        <v>41</v>
      </c>
      <c r="D6" s="12" t="s">
        <v>54</v>
      </c>
      <c r="E6" s="21">
        <v>119.5</v>
      </c>
      <c r="F6" s="24">
        <v>1920</v>
      </c>
      <c r="G6" s="29">
        <f t="shared" si="0"/>
        <v>22.394218114444058</v>
      </c>
      <c r="H6" s="15">
        <f t="shared" si="0"/>
        <v>8.9576872457776222</v>
      </c>
      <c r="I6" s="15">
        <f t="shared" si="0"/>
        <v>4.4788436228888111</v>
      </c>
      <c r="J6" s="30">
        <f t="shared" si="0"/>
        <v>2.2394218114444056</v>
      </c>
      <c r="K6" s="36">
        <f t="shared" ref="K6:N7" si="1">($F6/2/TAN(RADIANS($E6/2))/K$4)*3.28084</f>
        <v>73.471846558592645</v>
      </c>
      <c r="L6" s="16">
        <f t="shared" si="1"/>
        <v>29.388738623437053</v>
      </c>
      <c r="M6" s="16">
        <f t="shared" si="1"/>
        <v>14.694369311718527</v>
      </c>
      <c r="N6" s="17">
        <f t="shared" si="1"/>
        <v>7.3471846558592633</v>
      </c>
    </row>
    <row r="7" spans="2:14" ht="17.25" thickBot="1" x14ac:dyDescent="0.35">
      <c r="B7" s="54"/>
      <c r="C7" s="56"/>
      <c r="D7" s="14" t="s">
        <v>55</v>
      </c>
      <c r="E7" s="22">
        <v>27.9</v>
      </c>
      <c r="F7" s="25">
        <v>1920</v>
      </c>
      <c r="G7" s="31">
        <f t="shared" si="0"/>
        <v>154.58856860769333</v>
      </c>
      <c r="H7" s="18">
        <f t="shared" si="0"/>
        <v>61.835427443077329</v>
      </c>
      <c r="I7" s="18">
        <f t="shared" si="0"/>
        <v>30.917713721538664</v>
      </c>
      <c r="J7" s="32">
        <f t="shared" si="0"/>
        <v>15.458856860769332</v>
      </c>
      <c r="K7" s="37">
        <f t="shared" si="1"/>
        <v>507.1803594308646</v>
      </c>
      <c r="L7" s="19">
        <f t="shared" si="1"/>
        <v>202.87214377234582</v>
      </c>
      <c r="M7" s="19">
        <f t="shared" si="1"/>
        <v>101.43607188617291</v>
      </c>
      <c r="N7" s="20">
        <f t="shared" si="1"/>
        <v>50.718035943086456</v>
      </c>
    </row>
    <row r="8" spans="2:14" x14ac:dyDescent="0.3">
      <c r="B8" s="23" t="s">
        <v>44</v>
      </c>
    </row>
  </sheetData>
  <mergeCells count="4">
    <mergeCell ref="G2:J2"/>
    <mergeCell ref="K2:N2"/>
    <mergeCell ref="B6:B7"/>
    <mergeCell ref="C6:C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workbookViewId="0">
      <selection activeCell="D7" sqref="D7"/>
    </sheetView>
  </sheetViews>
  <sheetFormatPr defaultRowHeight="16.5" x14ac:dyDescent="0.3"/>
  <cols>
    <col min="2" max="2" width="9.5" bestFit="1" customWidth="1"/>
    <col min="3" max="3" width="90.875" customWidth="1"/>
  </cols>
  <sheetData>
    <row r="1" spans="2:3" x14ac:dyDescent="0.3">
      <c r="B1" s="45" t="s">
        <v>48</v>
      </c>
      <c r="C1" s="45" t="s">
        <v>49</v>
      </c>
    </row>
    <row r="2" spans="2:3" x14ac:dyDescent="0.3">
      <c r="B2" s="44">
        <v>200624</v>
      </c>
      <c r="C2" s="44" t="s">
        <v>47</v>
      </c>
    </row>
    <row r="3" spans="2:3" x14ac:dyDescent="0.3">
      <c r="B3" s="44"/>
      <c r="C3" s="44" t="s">
        <v>50</v>
      </c>
    </row>
    <row r="4" spans="2:3" x14ac:dyDescent="0.3">
      <c r="B4" s="44">
        <v>200722</v>
      </c>
      <c r="C4" s="44" t="s">
        <v>51</v>
      </c>
    </row>
    <row r="5" spans="2:3" x14ac:dyDescent="0.3">
      <c r="B5" s="44"/>
      <c r="C5" s="44" t="s">
        <v>52</v>
      </c>
    </row>
    <row r="6" spans="2:3" x14ac:dyDescent="0.3">
      <c r="B6" s="44"/>
      <c r="C6" s="44" t="s">
        <v>53</v>
      </c>
    </row>
    <row r="7" spans="2:3" x14ac:dyDescent="0.3">
      <c r="B7" s="44">
        <v>200730</v>
      </c>
      <c r="C7" s="44" t="s">
        <v>56</v>
      </c>
    </row>
    <row r="8" spans="2:3" x14ac:dyDescent="0.3">
      <c r="B8" s="44"/>
      <c r="C8" s="44" t="s">
        <v>57</v>
      </c>
    </row>
    <row r="9" spans="2:3" x14ac:dyDescent="0.3">
      <c r="B9" s="44">
        <v>200805</v>
      </c>
      <c r="C9" s="44" t="s">
        <v>58</v>
      </c>
    </row>
    <row r="10" spans="2:3" x14ac:dyDescent="0.3">
      <c r="B10" s="44">
        <v>200806</v>
      </c>
      <c r="C10" s="44" t="s">
        <v>59</v>
      </c>
    </row>
    <row r="11" spans="2:3" x14ac:dyDescent="0.3">
      <c r="B11" s="44">
        <v>200810</v>
      </c>
      <c r="C11" s="44" t="s">
        <v>60</v>
      </c>
    </row>
    <row r="12" spans="2:3" x14ac:dyDescent="0.3">
      <c r="B12" s="44">
        <v>200818</v>
      </c>
      <c r="C12" s="44" t="s">
        <v>61</v>
      </c>
    </row>
    <row r="13" spans="2:3" x14ac:dyDescent="0.3">
      <c r="B13" s="44">
        <v>200904</v>
      </c>
      <c r="C13" s="44" t="s">
        <v>62</v>
      </c>
    </row>
    <row r="14" spans="2:3" x14ac:dyDescent="0.3">
      <c r="B14" s="44">
        <v>200916</v>
      </c>
      <c r="C14" s="46" t="s">
        <v>63</v>
      </c>
    </row>
    <row r="15" spans="2:3" x14ac:dyDescent="0.3">
      <c r="B15" s="44">
        <v>200921</v>
      </c>
      <c r="C15" s="47" t="s">
        <v>64</v>
      </c>
    </row>
    <row r="16" spans="2:3" x14ac:dyDescent="0.3">
      <c r="B16" s="44">
        <v>221116</v>
      </c>
      <c r="C16" s="47" t="s">
        <v>97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PNO-A9311R</vt:lpstr>
      <vt:lpstr>DORI</vt:lpstr>
      <vt:lpstr>변경이력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김희경(HeeKyoung Kim)</cp:lastModifiedBy>
  <dcterms:created xsi:type="dcterms:W3CDTF">2019-01-09T07:18:04Z</dcterms:created>
  <dcterms:modified xsi:type="dcterms:W3CDTF">2023-10-11T07:04:25Z</dcterms:modified>
</cp:coreProperties>
</file>